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GAAP Report Package-2024\Municipal GAAP Canned Financial Statements\"/>
    </mc:Choice>
  </mc:AlternateContent>
  <xr:revisionPtr revIDLastSave="0" documentId="13_ncr:1_{EE433A40-6C86-46E7-9D52-F930526F4E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4" sheetId="2" r:id="rId1"/>
  </sheets>
  <definedNames>
    <definedName name="_xlnm.Print_Area" localSheetId="0">'Exhibit 4'!$A$1:$N$172</definedName>
    <definedName name="_xlnm.Print_Titles" localSheetId="0">'Exhibit 4'!$1:$10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9" i="2" l="1"/>
  <c r="L167" i="2"/>
  <c r="J167" i="2"/>
  <c r="H167" i="2"/>
  <c r="F167" i="2"/>
  <c r="D167" i="2"/>
  <c r="N83" i="2" l="1"/>
  <c r="N34" i="2" l="1"/>
  <c r="N39" i="2"/>
  <c r="N148" i="2"/>
  <c r="N150" i="2"/>
  <c r="N151" i="2"/>
  <c r="N149" i="2"/>
  <c r="N145" i="2"/>
  <c r="N146" i="2"/>
  <c r="N147" i="2"/>
  <c r="N155" i="2"/>
  <c r="N154" i="2"/>
  <c r="N13" i="2"/>
  <c r="N14" i="2"/>
  <c r="N15" i="2"/>
  <c r="N16" i="2"/>
  <c r="N17" i="2"/>
  <c r="N18" i="2"/>
  <c r="N19" i="2"/>
  <c r="N20" i="2"/>
  <c r="N21" i="2"/>
  <c r="N23" i="2"/>
  <c r="N24" i="2"/>
  <c r="N25" i="2"/>
  <c r="N26" i="2"/>
  <c r="N28" i="2"/>
  <c r="N29" i="2"/>
  <c r="N30" i="2"/>
  <c r="N31" i="2"/>
  <c r="N32" i="2"/>
  <c r="N33" i="2"/>
  <c r="N35" i="2"/>
  <c r="N36" i="2"/>
  <c r="N38" i="2"/>
  <c r="N40" i="2"/>
  <c r="N41" i="2"/>
  <c r="N42" i="2"/>
  <c r="N44" i="2"/>
  <c r="N45" i="2"/>
  <c r="N46" i="2"/>
  <c r="N47" i="2"/>
  <c r="N48" i="2"/>
  <c r="N49" i="2"/>
  <c r="N50" i="2"/>
  <c r="N51" i="2"/>
  <c r="N52" i="2"/>
  <c r="N54" i="2"/>
  <c r="N55" i="2"/>
  <c r="N56" i="2"/>
  <c r="N57" i="2"/>
  <c r="N58" i="2"/>
  <c r="N60" i="2"/>
  <c r="N61" i="2"/>
  <c r="N62" i="2"/>
  <c r="N63" i="2"/>
  <c r="N64" i="2"/>
  <c r="N65" i="2"/>
  <c r="N66" i="2"/>
  <c r="N134" i="2"/>
  <c r="N135" i="2"/>
  <c r="N136" i="2"/>
  <c r="N132" i="2"/>
  <c r="N131" i="2"/>
  <c r="N130" i="2"/>
  <c r="N124" i="2"/>
  <c r="N125" i="2"/>
  <c r="N126" i="2"/>
  <c r="N114" i="2"/>
  <c r="N115" i="2"/>
  <c r="N116" i="2"/>
  <c r="N117" i="2"/>
  <c r="N118" i="2"/>
  <c r="N119" i="2"/>
  <c r="N102" i="2"/>
  <c r="N103" i="2"/>
  <c r="N104" i="2"/>
  <c r="N105" i="2"/>
  <c r="N106" i="2"/>
  <c r="N107" i="2"/>
  <c r="N108" i="2"/>
  <c r="N109" i="2"/>
  <c r="N89" i="2"/>
  <c r="N90" i="2"/>
  <c r="N91" i="2"/>
  <c r="N92" i="2"/>
  <c r="N93" i="2"/>
  <c r="N94" i="2"/>
  <c r="N95" i="2"/>
  <c r="N96" i="2"/>
  <c r="N97" i="2"/>
  <c r="N80" i="2"/>
  <c r="N81" i="2"/>
  <c r="N82" i="2"/>
  <c r="N84" i="2"/>
  <c r="N71" i="2"/>
  <c r="N72" i="2"/>
  <c r="N73" i="2"/>
  <c r="N74" i="2"/>
  <c r="N75" i="2"/>
  <c r="N161" i="2"/>
  <c r="N164" i="2"/>
  <c r="N165" i="2"/>
  <c r="L152" i="2"/>
  <c r="L67" i="2"/>
  <c r="L138" i="2"/>
  <c r="L128" i="2"/>
  <c r="L121" i="2"/>
  <c r="L111" i="2"/>
  <c r="L99" i="2"/>
  <c r="L86" i="2"/>
  <c r="L77" i="2"/>
  <c r="J152" i="2"/>
  <c r="J67" i="2"/>
  <c r="J138" i="2"/>
  <c r="J128" i="2"/>
  <c r="J121" i="2"/>
  <c r="J111" i="2"/>
  <c r="J99" i="2"/>
  <c r="J86" i="2"/>
  <c r="J77" i="2"/>
  <c r="H152" i="2"/>
  <c r="H67" i="2"/>
  <c r="H138" i="2"/>
  <c r="H128" i="2"/>
  <c r="H121" i="2"/>
  <c r="H111" i="2"/>
  <c r="H99" i="2"/>
  <c r="H86" i="2"/>
  <c r="H77" i="2"/>
  <c r="F152" i="2"/>
  <c r="F67" i="2"/>
  <c r="F138" i="2"/>
  <c r="F128" i="2"/>
  <c r="F121" i="2"/>
  <c r="F111" i="2"/>
  <c r="F99" i="2"/>
  <c r="F86" i="2"/>
  <c r="F77" i="2"/>
  <c r="D152" i="2"/>
  <c r="D67" i="2"/>
  <c r="D138" i="2"/>
  <c r="D128" i="2"/>
  <c r="D121" i="2"/>
  <c r="D111" i="2"/>
  <c r="D99" i="2"/>
  <c r="D86" i="2"/>
  <c r="D77" i="2"/>
  <c r="N167" i="2" l="1"/>
  <c r="N86" i="2"/>
  <c r="N138" i="2"/>
  <c r="N77" i="2"/>
  <c r="H140" i="2"/>
  <c r="H142" i="2" s="1"/>
  <c r="H157" i="2" s="1"/>
  <c r="H169" i="2" s="1"/>
  <c r="N152" i="2"/>
  <c r="N67" i="2"/>
  <c r="F140" i="2"/>
  <c r="F142" i="2" s="1"/>
  <c r="F157" i="2" s="1"/>
  <c r="F169" i="2" s="1"/>
  <c r="J140" i="2"/>
  <c r="J142" i="2" s="1"/>
  <c r="J157" i="2" s="1"/>
  <c r="J169" i="2" s="1"/>
  <c r="N121" i="2"/>
  <c r="N99" i="2"/>
  <c r="N111" i="2"/>
  <c r="D140" i="2"/>
  <c r="D142" i="2" s="1"/>
  <c r="D157" i="2" s="1"/>
  <c r="D169" i="2" s="1"/>
  <c r="L140" i="2"/>
  <c r="L142" i="2" s="1"/>
  <c r="L157" i="2" s="1"/>
  <c r="L169" i="2" s="1"/>
  <c r="N128" i="2"/>
  <c r="N140" i="2" l="1"/>
  <c r="N142" i="2" s="1"/>
  <c r="N157" i="2" s="1"/>
  <c r="N16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  <author>Fortin, Rod</author>
    <author>lgpr16436</author>
  </authors>
  <commentList>
    <comment ref="B130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 xml:space="preserve">Include debt service payments on long-term debt (capital leases, C.O. Cert, and bonds)
</t>
        </r>
      </text>
    </comment>
    <comment ref="B132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Capital outlay costs are either posted here or to each respective function.</t>
        </r>
      </text>
    </comment>
    <comment ref="B149" authorId="1" shapeId="0" xr:uid="{00000000-0006-0000-0000-000003000000}">
      <text>
        <r>
          <rPr>
            <b/>
            <sz val="9"/>
            <color indexed="81"/>
            <rFont val="Tahoma"/>
            <charset val="1"/>
          </rPr>
          <t>Fortin, Rod:</t>
        </r>
        <r>
          <rPr>
            <sz val="9"/>
            <color indexed="81"/>
            <rFont val="Tahoma"/>
            <charset val="1"/>
          </rPr>
          <t xml:space="preserve">
Enter as Negative
</t>
        </r>
      </text>
    </comment>
    <comment ref="B150" authorId="1" shapeId="0" xr:uid="{00000000-0006-0000-0000-000004000000}">
      <text>
        <r>
          <rPr>
            <b/>
            <sz val="9"/>
            <color indexed="81"/>
            <rFont val="Tahoma"/>
            <charset val="1"/>
          </rPr>
          <t>Fortin, Rod:</t>
        </r>
        <r>
          <rPr>
            <sz val="9"/>
            <color indexed="81"/>
            <rFont val="Tahoma"/>
            <charset val="1"/>
          </rPr>
          <t xml:space="preserve">
Enter as Negative
</t>
        </r>
      </text>
    </comment>
    <comment ref="B151" authorId="1" shapeId="0" xr:uid="{00000000-0006-0000-0000-000005000000}">
      <text>
        <r>
          <rPr>
            <b/>
            <sz val="9"/>
            <color indexed="81"/>
            <rFont val="Tahoma"/>
            <charset val="1"/>
          </rPr>
          <t>Fortin, Rod:</t>
        </r>
        <r>
          <rPr>
            <sz val="9"/>
            <color indexed="81"/>
            <rFont val="Tahoma"/>
            <charset val="1"/>
          </rPr>
          <t xml:space="preserve">
Enter as Negative
</t>
        </r>
      </text>
    </comment>
    <comment ref="B154" authorId="2" shapeId="0" xr:uid="{00000000-0006-0000-0000-000006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155" authorId="2" shapeId="0" xr:uid="{00000000-0006-0000-0000-000007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169" authorId="0" shapeId="0" xr:uid="{00000000-0006-0000-0000-000008000000}">
      <text>
        <r>
          <rPr>
            <b/>
            <sz val="10"/>
            <color indexed="81"/>
            <rFont val="Tahoma"/>
            <family val="2"/>
          </rPr>
          <t>This account should equal the Total Fund Balances on the Gov Funds Balance Sheet.</t>
        </r>
      </text>
    </comment>
  </commentList>
</comments>
</file>

<file path=xl/sharedStrings.xml><?xml version="1.0" encoding="utf-8"?>
<sst xmlns="http://schemas.openxmlformats.org/spreadsheetml/2006/main" count="155" uniqueCount="140">
  <si>
    <t>General</t>
  </si>
  <si>
    <t>Fund</t>
  </si>
  <si>
    <t>Other</t>
  </si>
  <si>
    <t>Governmental</t>
  </si>
  <si>
    <t>Funds</t>
  </si>
  <si>
    <t>Total</t>
  </si>
  <si>
    <t>GOVERNMENTAL FUNDS</t>
  </si>
  <si>
    <t>STATEMENT OF REVENUES, EXPENDITURES AND CHANGES IN FUND BALANCES</t>
  </si>
  <si>
    <t>Total Revenue</t>
  </si>
  <si>
    <t>Expenditures:</t>
  </si>
  <si>
    <t>Total Culture and Recreation</t>
  </si>
  <si>
    <t>Total Expenditures</t>
  </si>
  <si>
    <t>Other Financing Sources (Uses):</t>
  </si>
  <si>
    <t>Total Other Financing Sources (Uses)</t>
  </si>
  <si>
    <t xml:space="preserve">Net Change in Fund Balances  </t>
  </si>
  <si>
    <t xml:space="preserve">  ____________________________</t>
  </si>
  <si>
    <t xml:space="preserve">         </t>
  </si>
  <si>
    <t xml:space="preserve">                 </t>
  </si>
  <si>
    <t>Revenues:</t>
  </si>
  <si>
    <t>FUND BALANCE- ENDING</t>
  </si>
  <si>
    <t>MUNICIPALITY OF __________________</t>
  </si>
  <si>
    <t xml:space="preserve">  Total General Government</t>
  </si>
  <si>
    <t xml:space="preserve">  Total Public Safety</t>
  </si>
  <si>
    <t xml:space="preserve">  Total Public Works</t>
  </si>
  <si>
    <t xml:space="preserve">  Total Health and Welfare</t>
  </si>
  <si>
    <t xml:space="preserve">  Total Conservation and Development</t>
  </si>
  <si>
    <t xml:space="preserve">  Total Miscellaneous</t>
  </si>
  <si>
    <t>For the Year Ended December 31, 20__</t>
  </si>
  <si>
    <t>The notes to the financial statements are an integral part of this statement.</t>
  </si>
  <si>
    <t>391.06 (514)</t>
  </si>
  <si>
    <t>391.05 (515)</t>
  </si>
  <si>
    <t xml:space="preserve">  Taxes:</t>
  </si>
  <si>
    <t xml:space="preserve">    General Property Taxes</t>
  </si>
  <si>
    <t xml:space="preserve">    Airflight Property Tax</t>
  </si>
  <si>
    <t xml:space="preserve">    General Sales and Use Taxes</t>
  </si>
  <si>
    <t xml:space="preserve">    Gross Receipts Business Taxes</t>
  </si>
  <si>
    <t xml:space="preserve">    Amusement Taxes</t>
  </si>
  <si>
    <t xml:space="preserve">    Excise Tax</t>
  </si>
  <si>
    <t xml:space="preserve">    Tax Deed Revenue</t>
  </si>
  <si>
    <t xml:space="preserve">    Penalties and Interest on Delinquent Taxes</t>
  </si>
  <si>
    <t xml:space="preserve">  Licenses and Permits</t>
  </si>
  <si>
    <t xml:space="preserve">  Intergovernmental Revenue:</t>
  </si>
  <si>
    <t xml:space="preserve">    Federal Grants</t>
  </si>
  <si>
    <t xml:space="preserve">    Federal Shared Revenue</t>
  </si>
  <si>
    <t xml:space="preserve">    Federal Payments in Lieu of Taxes</t>
  </si>
  <si>
    <t xml:space="preserve">    State Grants</t>
  </si>
  <si>
    <t xml:space="preserve">    State Shared Revenue:</t>
  </si>
  <si>
    <t xml:space="preserve">      Bank Franchise Tax</t>
  </si>
  <si>
    <t xml:space="preserve">      Prorate License Fees</t>
  </si>
  <si>
    <t xml:space="preserve">      Liquor Tax Reversion (25%)</t>
  </si>
  <si>
    <t xml:space="preserve">      Motor Vehicle Licenses</t>
  </si>
  <si>
    <t xml:space="preserve">      Fire Insurance Premiums Reversion</t>
  </si>
  <si>
    <t xml:space="preserve">      Local Government Highway and Bridge Fund</t>
  </si>
  <si>
    <t xml:space="preserve">      911 Remittances</t>
  </si>
  <si>
    <t xml:space="preserve">      Other</t>
  </si>
  <si>
    <t xml:space="preserve">    State Payments in Lieu of Taxes</t>
  </si>
  <si>
    <t xml:space="preserve">    County Shared Revenue:</t>
  </si>
  <si>
    <t xml:space="preserve">      County Road Tax (25%)</t>
  </si>
  <si>
    <t xml:space="preserve">      County Road and Bridge Tax (25%)</t>
  </si>
  <si>
    <t xml:space="preserve">      County Wheel Tax</t>
  </si>
  <si>
    <t xml:space="preserve">    Other Intergovernmental Revenues</t>
  </si>
  <si>
    <t xml:space="preserve">  Charges for Goods and Services:</t>
  </si>
  <si>
    <t xml:space="preserve">    General Government</t>
  </si>
  <si>
    <t xml:space="preserve">    Public Safety</t>
  </si>
  <si>
    <t xml:space="preserve">    Highways and Streets</t>
  </si>
  <si>
    <t xml:space="preserve">    Sanitation</t>
  </si>
  <si>
    <t xml:space="preserve">    Health</t>
  </si>
  <si>
    <t xml:space="preserve">    Culture and Recreation</t>
  </si>
  <si>
    <t xml:space="preserve">    Ambulance</t>
  </si>
  <si>
    <t xml:space="preserve">    Cemetery</t>
  </si>
  <si>
    <t xml:space="preserve">    Other</t>
  </si>
  <si>
    <t xml:space="preserve">  Fines and Forfeits:</t>
  </si>
  <si>
    <t xml:space="preserve">    Court Fines and Costs</t>
  </si>
  <si>
    <t xml:space="preserve">    Animal Control Fines</t>
  </si>
  <si>
    <t xml:space="preserve">    Parking Meter Fines</t>
  </si>
  <si>
    <t xml:space="preserve">    Library</t>
  </si>
  <si>
    <t xml:space="preserve">  Miscellaneous Revenue:</t>
  </si>
  <si>
    <t xml:space="preserve">    Investment Earnings</t>
  </si>
  <si>
    <t xml:space="preserve">    Rentals</t>
  </si>
  <si>
    <t xml:space="preserve">    Special Assessments</t>
  </si>
  <si>
    <t xml:space="preserve">    Maintenance Assessments</t>
  </si>
  <si>
    <t xml:space="preserve">    Contributions and Donations from Private Sources</t>
  </si>
  <si>
    <t xml:space="preserve">    Liquor Operating Agreement Income</t>
  </si>
  <si>
    <t xml:space="preserve">  General Government:</t>
  </si>
  <si>
    <t xml:space="preserve">    Legislative</t>
  </si>
  <si>
    <t xml:space="preserve">    Executive</t>
  </si>
  <si>
    <t xml:space="preserve">    Elections</t>
  </si>
  <si>
    <t xml:space="preserve">    Financial Administration</t>
  </si>
  <si>
    <t xml:space="preserve">  Public Safety:</t>
  </si>
  <si>
    <t xml:space="preserve">    Police</t>
  </si>
  <si>
    <t xml:space="preserve">    Fire</t>
  </si>
  <si>
    <t xml:space="preserve">    Protective Inspection</t>
  </si>
  <si>
    <t xml:space="preserve">    Other Protection</t>
  </si>
  <si>
    <t xml:space="preserve">  Public Works:</t>
  </si>
  <si>
    <t xml:space="preserve">    Water</t>
  </si>
  <si>
    <t xml:space="preserve">    Electricity</t>
  </si>
  <si>
    <t xml:space="preserve">    Airport</t>
  </si>
  <si>
    <t xml:space="preserve">    Parking Facilities</t>
  </si>
  <si>
    <t xml:space="preserve">    Cemeteries</t>
  </si>
  <si>
    <t xml:space="preserve">    Natural Gas</t>
  </si>
  <si>
    <t xml:space="preserve">    Transit</t>
  </si>
  <si>
    <t xml:space="preserve">  Health and Welfare:</t>
  </si>
  <si>
    <t xml:space="preserve">    Home Health</t>
  </si>
  <si>
    <t xml:space="preserve">    Mental Health Centers</t>
  </si>
  <si>
    <t xml:space="preserve">    Humane Society</t>
  </si>
  <si>
    <t xml:space="preserve">    Drug Education</t>
  </si>
  <si>
    <t xml:space="preserve">    Hospitals, Nursing Homes and Rest Homes</t>
  </si>
  <si>
    <t xml:space="preserve">  Culture and Recreation:</t>
  </si>
  <si>
    <t xml:space="preserve">    Recreation</t>
  </si>
  <si>
    <t xml:space="preserve">    Parks</t>
  </si>
  <si>
    <t xml:space="preserve">    Libraries</t>
  </si>
  <si>
    <t xml:space="preserve">    Auditorium</t>
  </si>
  <si>
    <t xml:space="preserve">    Historical Preservation</t>
  </si>
  <si>
    <t xml:space="preserve">    Museums</t>
  </si>
  <si>
    <t xml:space="preserve">  Conservation and Development:</t>
  </si>
  <si>
    <t xml:space="preserve">    Urban Redevelopment and Housing</t>
  </si>
  <si>
    <t xml:space="preserve">    Economic Development and Assistance</t>
  </si>
  <si>
    <t xml:space="preserve">    Economic Opportunity</t>
  </si>
  <si>
    <t xml:space="preserve">  Debt Service</t>
  </si>
  <si>
    <t xml:space="preserve">  Intergovernmental Expenditures</t>
  </si>
  <si>
    <t xml:space="preserve">  Capital Outlay</t>
  </si>
  <si>
    <t xml:space="preserve">  Miscellaneous:</t>
  </si>
  <si>
    <t xml:space="preserve">    Judgements and Losses</t>
  </si>
  <si>
    <t xml:space="preserve">    Other Expenditures</t>
  </si>
  <si>
    <t xml:space="preserve">    Liquor Operating Agreements</t>
  </si>
  <si>
    <t xml:space="preserve">  Transfers In</t>
  </si>
  <si>
    <t xml:space="preserve">  Sale of Municipal Property</t>
  </si>
  <si>
    <t xml:space="preserve">  Compensation for Loss or Damage to Capital Assets</t>
  </si>
  <si>
    <t xml:space="preserve">  Long-Term Debt Issued</t>
  </si>
  <si>
    <t xml:space="preserve">  Discount on Bonds Issued</t>
  </si>
  <si>
    <t xml:space="preserve">  Transfers Out</t>
  </si>
  <si>
    <t xml:space="preserve">  Payments to Refunded Debt Escrow Agent</t>
  </si>
  <si>
    <t xml:space="preserve">  Special Items</t>
  </si>
  <si>
    <t xml:space="preserve">  Extraordinary Items</t>
  </si>
  <si>
    <t>Excess of Revenues Over (Under) Expenditures</t>
  </si>
  <si>
    <t xml:space="preserve">    Corrections</t>
  </si>
  <si>
    <t>Fund Balance - beginning, as previously reported</t>
  </si>
  <si>
    <t>Restatement due to (See Note__):</t>
  </si>
  <si>
    <t>Fund Balance - beginning, as restated</t>
  </si>
  <si>
    <t>Changes in Nonspendable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</si>
</sst>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39" fontId="0" fillId="0" borderId="1" xfId="0" applyNumberFormat="1" applyBorder="1"/>
    <xf numFmtId="39" fontId="0" fillId="0" borderId="0" xfId="0" applyNumberFormat="1" applyBorder="1"/>
    <xf numFmtId="39" fontId="0" fillId="0" borderId="2" xfId="0" applyNumberFormat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39" fontId="0" fillId="0" borderId="4" xfId="0" applyNumberFormat="1" applyBorder="1"/>
    <xf numFmtId="39" fontId="0" fillId="0" borderId="0" xfId="0" applyNumberFormat="1" applyBorder="1" applyAlignment="1">
      <alignment horizontal="right"/>
    </xf>
    <xf numFmtId="0" fontId="1" fillId="0" borderId="0" xfId="0" quotePrefix="1" applyFont="1" applyAlignment="1">
      <alignment horizontal="left"/>
    </xf>
    <xf numFmtId="0" fontId="1" fillId="0" borderId="0" xfId="0" applyFont="1"/>
    <xf numFmtId="0" fontId="2" fillId="0" borderId="0" xfId="0" applyFont="1" applyBorder="1" applyAlignment="1">
      <alignment horizontal="center"/>
    </xf>
    <xf numFmtId="39" fontId="0" fillId="0" borderId="3" xfId="0" applyNumberFormat="1" applyBorder="1"/>
    <xf numFmtId="2" fontId="0" fillId="0" borderId="0" xfId="0" applyNumberFormat="1"/>
    <xf numFmtId="0" fontId="0" fillId="0" borderId="0" xfId="0" applyBorder="1"/>
    <xf numFmtId="39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O210"/>
  <sheetViews>
    <sheetView tabSelected="1" zoomScaleNormal="100" workbookViewId="0">
      <selection activeCell="B1" sqref="B1:N1"/>
    </sheetView>
  </sheetViews>
  <sheetFormatPr defaultRowHeight="13.8" outlineLevelRow="1" outlineLevelCol="1" x14ac:dyDescent="0.25"/>
  <cols>
    <col min="1" max="1" width="11.09765625" customWidth="1" outlineLevel="1"/>
    <col min="2" max="2" width="44.59765625" customWidth="1"/>
    <col min="3" max="3" width="1.3984375" customWidth="1"/>
    <col min="4" max="4" width="16.5" customWidth="1"/>
    <col min="5" max="5" width="1.3984375" customWidth="1"/>
    <col min="6" max="6" width="16.5" customWidth="1"/>
    <col min="7" max="7" width="1.3984375" customWidth="1"/>
    <col min="8" max="8" width="16.5" customWidth="1"/>
    <col min="9" max="9" width="1.3984375" customWidth="1"/>
    <col min="10" max="10" width="16.5" customWidth="1"/>
    <col min="11" max="11" width="1.3984375" customWidth="1"/>
    <col min="12" max="12" width="16.5" customWidth="1"/>
    <col min="13" max="13" width="1.3984375" customWidth="1"/>
    <col min="14" max="14" width="16.5" customWidth="1"/>
  </cols>
  <sheetData>
    <row r="1" spans="1:15" x14ac:dyDescent="0.25">
      <c r="B1" s="18" t="s">
        <v>20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5" x14ac:dyDescent="0.25">
      <c r="B2" s="18" t="s">
        <v>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5" x14ac:dyDescent="0.25">
      <c r="B3" s="18" t="s">
        <v>6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5" x14ac:dyDescent="0.25">
      <c r="B4" s="18" t="s">
        <v>27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5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5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5" x14ac:dyDescent="0.25">
      <c r="B7" s="7"/>
      <c r="C7" s="7"/>
      <c r="D7" s="6"/>
      <c r="E7" s="6"/>
      <c r="F7" s="6"/>
      <c r="G7" s="6"/>
      <c r="H7" s="6"/>
      <c r="I7" s="6"/>
      <c r="J7" s="6"/>
      <c r="K7" s="6"/>
      <c r="L7" s="6" t="s">
        <v>2</v>
      </c>
      <c r="M7" s="6"/>
      <c r="N7" s="6" t="s">
        <v>5</v>
      </c>
    </row>
    <row r="8" spans="1:15" x14ac:dyDescent="0.25">
      <c r="B8" s="7"/>
      <c r="C8" s="7"/>
      <c r="D8" s="6" t="s">
        <v>0</v>
      </c>
      <c r="E8" s="6"/>
      <c r="F8" s="13"/>
      <c r="G8" s="13"/>
      <c r="H8" s="13"/>
      <c r="I8" s="13"/>
      <c r="J8" s="13"/>
      <c r="K8" s="6"/>
      <c r="L8" s="6" t="s">
        <v>3</v>
      </c>
      <c r="M8" s="6"/>
      <c r="N8" s="6" t="s">
        <v>3</v>
      </c>
    </row>
    <row r="9" spans="1:15" x14ac:dyDescent="0.25">
      <c r="B9" s="7"/>
      <c r="C9" s="7"/>
      <c r="D9" s="8" t="s">
        <v>1</v>
      </c>
      <c r="E9" s="6"/>
      <c r="F9" s="8" t="s">
        <v>1</v>
      </c>
      <c r="G9" s="6"/>
      <c r="H9" s="8" t="s">
        <v>1</v>
      </c>
      <c r="I9" s="6"/>
      <c r="J9" s="8" t="s">
        <v>1</v>
      </c>
      <c r="K9" s="6"/>
      <c r="L9" s="8" t="s">
        <v>4</v>
      </c>
      <c r="M9" s="6"/>
      <c r="N9" s="8" t="s">
        <v>4</v>
      </c>
    </row>
    <row r="10" spans="1:15" x14ac:dyDescent="0.25">
      <c r="D10" s="5"/>
      <c r="E10" s="1"/>
      <c r="F10" s="5"/>
      <c r="G10" s="1"/>
      <c r="H10" s="5"/>
      <c r="I10" s="1"/>
      <c r="J10" s="5"/>
      <c r="K10" s="1"/>
      <c r="L10" s="5"/>
      <c r="M10" s="1"/>
      <c r="N10" s="5"/>
    </row>
    <row r="11" spans="1:15" x14ac:dyDescent="0.25">
      <c r="B11" s="7" t="s">
        <v>18</v>
      </c>
    </row>
    <row r="12" spans="1:15" x14ac:dyDescent="0.25">
      <c r="A12">
        <v>310</v>
      </c>
      <c r="B12" t="s">
        <v>31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5">
      <c r="A13">
        <v>311</v>
      </c>
      <c r="B13" t="s">
        <v>32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>
        <f>SUM(D13:M13)</f>
        <v>0</v>
      </c>
      <c r="O13" s="3"/>
    </row>
    <row r="14" spans="1:15" x14ac:dyDescent="0.25">
      <c r="A14">
        <v>312</v>
      </c>
      <c r="B14" t="s">
        <v>33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>
        <f t="shared" ref="N14:N20" si="0">SUM(D14:M14)</f>
        <v>0</v>
      </c>
      <c r="O14" s="3"/>
    </row>
    <row r="15" spans="1:15" x14ac:dyDescent="0.25">
      <c r="A15">
        <v>313</v>
      </c>
      <c r="B15" t="s">
        <v>34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>
        <f t="shared" si="0"/>
        <v>0</v>
      </c>
      <c r="O15" s="3"/>
    </row>
    <row r="16" spans="1:15" x14ac:dyDescent="0.25">
      <c r="A16">
        <v>314</v>
      </c>
      <c r="B16" t="s">
        <v>35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>
        <f t="shared" si="0"/>
        <v>0</v>
      </c>
      <c r="O16" s="3"/>
    </row>
    <row r="17" spans="1:15" x14ac:dyDescent="0.25">
      <c r="A17">
        <v>315</v>
      </c>
      <c r="B17" t="s">
        <v>36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>
        <f t="shared" si="0"/>
        <v>0</v>
      </c>
      <c r="O17" s="3"/>
    </row>
    <row r="18" spans="1:15" x14ac:dyDescent="0.25">
      <c r="A18">
        <v>317</v>
      </c>
      <c r="B18" t="s">
        <v>37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>
        <f t="shared" si="0"/>
        <v>0</v>
      </c>
      <c r="O18" s="3"/>
    </row>
    <row r="19" spans="1:15" x14ac:dyDescent="0.25">
      <c r="A19">
        <v>318</v>
      </c>
      <c r="B19" t="s">
        <v>38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f t="shared" si="0"/>
        <v>0</v>
      </c>
      <c r="O19" s="3"/>
    </row>
    <row r="20" spans="1:15" x14ac:dyDescent="0.25">
      <c r="A20">
        <v>319</v>
      </c>
      <c r="B20" t="s">
        <v>39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f t="shared" si="0"/>
        <v>0</v>
      </c>
      <c r="O20" s="3"/>
    </row>
    <row r="21" spans="1:15" x14ac:dyDescent="0.25">
      <c r="A21">
        <v>320</v>
      </c>
      <c r="B21" t="s">
        <v>40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>
        <f>SUM(D21:M21)</f>
        <v>0</v>
      </c>
      <c r="O21" s="3"/>
    </row>
    <row r="22" spans="1:15" x14ac:dyDescent="0.25">
      <c r="A22">
        <v>330</v>
      </c>
      <c r="B22" t="s">
        <v>41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5">
      <c r="A23">
        <v>331</v>
      </c>
      <c r="B23" t="s">
        <v>42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>
        <f t="shared" ref="N23:N42" si="1">SUM(D23:M23)</f>
        <v>0</v>
      </c>
      <c r="O23" s="3"/>
    </row>
    <row r="24" spans="1:15" x14ac:dyDescent="0.25">
      <c r="A24">
        <v>332</v>
      </c>
      <c r="B24" t="s">
        <v>43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>
        <f t="shared" si="1"/>
        <v>0</v>
      </c>
      <c r="O24" s="3"/>
    </row>
    <row r="25" spans="1:15" x14ac:dyDescent="0.25">
      <c r="A25">
        <v>333</v>
      </c>
      <c r="B25" t="s">
        <v>44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>
        <f t="shared" si="1"/>
        <v>0</v>
      </c>
      <c r="O25" s="3"/>
    </row>
    <row r="26" spans="1:15" x14ac:dyDescent="0.25">
      <c r="A26">
        <v>334</v>
      </c>
      <c r="B26" t="s">
        <v>45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>
        <f t="shared" si="1"/>
        <v>0</v>
      </c>
      <c r="O26" s="3"/>
    </row>
    <row r="27" spans="1:15" x14ac:dyDescent="0.25">
      <c r="A27">
        <v>335</v>
      </c>
      <c r="B27" t="s">
        <v>46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A28">
        <v>335.01</v>
      </c>
      <c r="B28" t="s">
        <v>47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>
        <f t="shared" si="1"/>
        <v>0</v>
      </c>
      <c r="O28" s="3"/>
    </row>
    <row r="29" spans="1:15" x14ac:dyDescent="0.25">
      <c r="A29">
        <v>335.02</v>
      </c>
      <c r="B29" t="s">
        <v>48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>
        <f t="shared" si="1"/>
        <v>0</v>
      </c>
      <c r="O29" s="3"/>
    </row>
    <row r="30" spans="1:15" x14ac:dyDescent="0.25">
      <c r="A30">
        <v>335.03</v>
      </c>
      <c r="B30" t="s">
        <v>49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>
        <f t="shared" si="1"/>
        <v>0</v>
      </c>
      <c r="O30" s="3"/>
    </row>
    <row r="31" spans="1:15" x14ac:dyDescent="0.25">
      <c r="A31">
        <v>335.04</v>
      </c>
      <c r="B31" t="s">
        <v>50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>
        <f t="shared" si="1"/>
        <v>0</v>
      </c>
      <c r="O31" s="3"/>
    </row>
    <row r="32" spans="1:15" x14ac:dyDescent="0.25">
      <c r="A32">
        <v>335.06</v>
      </c>
      <c r="B32" t="s">
        <v>51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>
        <f t="shared" si="1"/>
        <v>0</v>
      </c>
      <c r="O32" s="3"/>
    </row>
    <row r="33" spans="1:15" x14ac:dyDescent="0.25">
      <c r="A33">
        <v>335.08</v>
      </c>
      <c r="B33" t="s">
        <v>52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>
        <f t="shared" si="1"/>
        <v>0</v>
      </c>
      <c r="O33" s="3"/>
    </row>
    <row r="34" spans="1:15" x14ac:dyDescent="0.25">
      <c r="A34">
        <v>335.09</v>
      </c>
      <c r="B34" s="11" t="s">
        <v>53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>
        <f>SUM(D34:M34)</f>
        <v>0</v>
      </c>
      <c r="O34" s="3"/>
    </row>
    <row r="35" spans="1:15" x14ac:dyDescent="0.25">
      <c r="A35">
        <v>335.2</v>
      </c>
      <c r="B35" t="s">
        <v>54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>
        <f t="shared" si="1"/>
        <v>0</v>
      </c>
      <c r="O35" s="3"/>
    </row>
    <row r="36" spans="1:15" x14ac:dyDescent="0.25">
      <c r="A36">
        <v>336</v>
      </c>
      <c r="B36" t="s">
        <v>55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>
        <f t="shared" si="1"/>
        <v>0</v>
      </c>
      <c r="O36" s="3"/>
    </row>
    <row r="37" spans="1:15" x14ac:dyDescent="0.25">
      <c r="A37">
        <v>338</v>
      </c>
      <c r="B37" t="s">
        <v>56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5">
      <c r="A38">
        <v>338.01</v>
      </c>
      <c r="B38" t="s">
        <v>57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>
        <f t="shared" si="1"/>
        <v>0</v>
      </c>
      <c r="O38" s="3"/>
    </row>
    <row r="39" spans="1:15" x14ac:dyDescent="0.25">
      <c r="A39">
        <v>338.02</v>
      </c>
      <c r="B39" t="s">
        <v>58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>
        <f>SUM(D39:M39)</f>
        <v>0</v>
      </c>
      <c r="O39" s="3"/>
    </row>
    <row r="40" spans="1:15" x14ac:dyDescent="0.25">
      <c r="A40">
        <v>338.03</v>
      </c>
      <c r="B40" t="s">
        <v>59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>
        <f t="shared" si="1"/>
        <v>0</v>
      </c>
      <c r="O40" s="3"/>
    </row>
    <row r="41" spans="1:15" x14ac:dyDescent="0.25">
      <c r="A41">
        <v>338.99</v>
      </c>
      <c r="B41" t="s">
        <v>54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>
        <f t="shared" si="1"/>
        <v>0</v>
      </c>
      <c r="O41" s="3"/>
    </row>
    <row r="42" spans="1:15" x14ac:dyDescent="0.25">
      <c r="A42">
        <v>339</v>
      </c>
      <c r="B42" t="s">
        <v>60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>
        <f t="shared" si="1"/>
        <v>0</v>
      </c>
      <c r="O42" s="3"/>
    </row>
    <row r="43" spans="1:15" x14ac:dyDescent="0.25">
      <c r="A43">
        <v>340</v>
      </c>
      <c r="B43" t="s">
        <v>61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5">
      <c r="A44">
        <v>341</v>
      </c>
      <c r="B44" t="s">
        <v>62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>
        <f t="shared" ref="N44:N52" si="2">SUM(D44:M44)</f>
        <v>0</v>
      </c>
      <c r="O44" s="3"/>
    </row>
    <row r="45" spans="1:15" x14ac:dyDescent="0.25">
      <c r="A45">
        <v>342</v>
      </c>
      <c r="B45" t="s">
        <v>63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>
        <f t="shared" si="2"/>
        <v>0</v>
      </c>
      <c r="O45" s="3"/>
    </row>
    <row r="46" spans="1:15" x14ac:dyDescent="0.25">
      <c r="A46">
        <v>343</v>
      </c>
      <c r="B46" t="s">
        <v>64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>
        <f t="shared" si="2"/>
        <v>0</v>
      </c>
      <c r="O46" s="3"/>
    </row>
    <row r="47" spans="1:15" x14ac:dyDescent="0.25">
      <c r="A47">
        <v>344</v>
      </c>
      <c r="B47" t="s">
        <v>65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>
        <f t="shared" si="2"/>
        <v>0</v>
      </c>
      <c r="O47" s="3"/>
    </row>
    <row r="48" spans="1:15" x14ac:dyDescent="0.25">
      <c r="A48">
        <v>345</v>
      </c>
      <c r="B48" t="s">
        <v>66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>
        <f t="shared" si="2"/>
        <v>0</v>
      </c>
      <c r="O48" s="3"/>
    </row>
    <row r="49" spans="1:15" x14ac:dyDescent="0.25">
      <c r="A49">
        <v>346</v>
      </c>
      <c r="B49" t="s">
        <v>67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>
        <f t="shared" si="2"/>
        <v>0</v>
      </c>
      <c r="O49" s="3"/>
    </row>
    <row r="50" spans="1:15" x14ac:dyDescent="0.25">
      <c r="A50">
        <v>347</v>
      </c>
      <c r="B50" t="s">
        <v>68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>
        <f t="shared" si="2"/>
        <v>0</v>
      </c>
      <c r="O50" s="3"/>
    </row>
    <row r="51" spans="1:15" x14ac:dyDescent="0.25">
      <c r="A51">
        <v>348</v>
      </c>
      <c r="B51" t="s">
        <v>69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>
        <f t="shared" si="2"/>
        <v>0</v>
      </c>
      <c r="O51" s="3"/>
    </row>
    <row r="52" spans="1:15" x14ac:dyDescent="0.25">
      <c r="A52">
        <v>349</v>
      </c>
      <c r="B52" t="s">
        <v>70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>
        <f t="shared" si="2"/>
        <v>0</v>
      </c>
      <c r="O52" s="3"/>
    </row>
    <row r="53" spans="1:15" x14ac:dyDescent="0.25">
      <c r="A53">
        <v>350</v>
      </c>
      <c r="B53" t="s">
        <v>71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>
        <v>351</v>
      </c>
      <c r="B54" t="s">
        <v>72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>
        <f>SUM(D54:M54)</f>
        <v>0</v>
      </c>
      <c r="O54" s="3"/>
    </row>
    <row r="55" spans="1:15" x14ac:dyDescent="0.25">
      <c r="A55">
        <v>352</v>
      </c>
      <c r="B55" t="s">
        <v>73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>
        <f>SUM(D55:M55)</f>
        <v>0</v>
      </c>
      <c r="O55" s="3"/>
    </row>
    <row r="56" spans="1:15" x14ac:dyDescent="0.25">
      <c r="A56">
        <v>353</v>
      </c>
      <c r="B56" t="s">
        <v>74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>
        <f>SUM(D56:M56)</f>
        <v>0</v>
      </c>
      <c r="O56" s="3"/>
    </row>
    <row r="57" spans="1:15" x14ac:dyDescent="0.25">
      <c r="A57">
        <v>354</v>
      </c>
      <c r="B57" t="s">
        <v>75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>
        <f>SUM(D57:M57)</f>
        <v>0</v>
      </c>
      <c r="O57" s="3"/>
    </row>
    <row r="58" spans="1:15" x14ac:dyDescent="0.25">
      <c r="A58">
        <v>359</v>
      </c>
      <c r="B58" t="s">
        <v>70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>
        <f>SUM(D58:M58)</f>
        <v>0</v>
      </c>
      <c r="O58" s="3"/>
    </row>
    <row r="59" spans="1:15" x14ac:dyDescent="0.25">
      <c r="A59">
        <v>360</v>
      </c>
      <c r="B59" t="s">
        <v>76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>
        <v>361</v>
      </c>
      <c r="B60" t="s">
        <v>77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>
        <f t="shared" ref="N60:N66" si="3">SUM(D60:M60)</f>
        <v>0</v>
      </c>
      <c r="O60" s="3"/>
    </row>
    <row r="61" spans="1:15" x14ac:dyDescent="0.25">
      <c r="A61">
        <v>362</v>
      </c>
      <c r="B61" t="s">
        <v>78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>
        <f t="shared" si="3"/>
        <v>0</v>
      </c>
      <c r="O61" s="3"/>
    </row>
    <row r="62" spans="1:15" x14ac:dyDescent="0.25">
      <c r="A62">
        <v>363</v>
      </c>
      <c r="B62" t="s">
        <v>79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>
        <f t="shared" si="3"/>
        <v>0</v>
      </c>
      <c r="O62" s="3"/>
    </row>
    <row r="63" spans="1:15" x14ac:dyDescent="0.25">
      <c r="A63">
        <v>364</v>
      </c>
      <c r="B63" t="s">
        <v>80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>
        <f t="shared" si="3"/>
        <v>0</v>
      </c>
      <c r="O63" s="3"/>
    </row>
    <row r="64" spans="1:15" x14ac:dyDescent="0.25">
      <c r="A64">
        <v>367</v>
      </c>
      <c r="B64" t="s">
        <v>81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>
        <f t="shared" si="3"/>
        <v>0</v>
      </c>
      <c r="O64" s="3"/>
    </row>
    <row r="65" spans="1:15" x14ac:dyDescent="0.25">
      <c r="A65">
        <v>368</v>
      </c>
      <c r="B65" t="s">
        <v>82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>
        <f t="shared" si="3"/>
        <v>0</v>
      </c>
      <c r="O65" s="3"/>
    </row>
    <row r="66" spans="1:15" x14ac:dyDescent="0.25">
      <c r="A66">
        <v>369</v>
      </c>
      <c r="B66" t="s">
        <v>70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>
        <f t="shared" si="3"/>
        <v>0</v>
      </c>
      <c r="O66" s="3"/>
    </row>
    <row r="67" spans="1:15" x14ac:dyDescent="0.25">
      <c r="B67" t="s">
        <v>8</v>
      </c>
      <c r="D67" s="14">
        <f>SUM(D13:D66)</f>
        <v>0</v>
      </c>
      <c r="E67" s="3"/>
      <c r="F67" s="14">
        <f>SUM(F13:F66)</f>
        <v>0</v>
      </c>
      <c r="G67" s="3"/>
      <c r="H67" s="14">
        <f>SUM(H13:H66)</f>
        <v>0</v>
      </c>
      <c r="I67" s="3"/>
      <c r="J67" s="14">
        <f>SUM(J13:J66)</f>
        <v>0</v>
      </c>
      <c r="K67" s="3"/>
      <c r="L67" s="14">
        <f>SUM(L13:L66)</f>
        <v>0</v>
      </c>
      <c r="M67" s="3"/>
      <c r="N67" s="14">
        <f>SUM(N13:N66)</f>
        <v>0</v>
      </c>
      <c r="O67" s="3"/>
    </row>
    <row r="68" spans="1:15" x14ac:dyDescent="0.25"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B69" s="7" t="s">
        <v>9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>
        <v>410</v>
      </c>
      <c r="B70" t="s">
        <v>83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>
        <v>411</v>
      </c>
      <c r="B71" t="s">
        <v>84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>
        <f>SUM(D71:M71)</f>
        <v>0</v>
      </c>
      <c r="O71" s="3"/>
    </row>
    <row r="72" spans="1:15" x14ac:dyDescent="0.25">
      <c r="A72">
        <v>412</v>
      </c>
      <c r="B72" t="s">
        <v>85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>
        <f>SUM(D72:M72)</f>
        <v>0</v>
      </c>
      <c r="O72" s="3"/>
    </row>
    <row r="73" spans="1:15" x14ac:dyDescent="0.25">
      <c r="A73">
        <v>413</v>
      </c>
      <c r="B73" t="s">
        <v>86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>
        <f>SUM(D73:M73)</f>
        <v>0</v>
      </c>
      <c r="O73" s="3"/>
    </row>
    <row r="74" spans="1:15" x14ac:dyDescent="0.25">
      <c r="A74">
        <v>414</v>
      </c>
      <c r="B74" t="s">
        <v>87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>
        <f>SUM(D74:M74)</f>
        <v>0</v>
      </c>
      <c r="O74" s="3"/>
    </row>
    <row r="75" spans="1:15" x14ac:dyDescent="0.25">
      <c r="A75">
        <v>419</v>
      </c>
      <c r="B75" t="s">
        <v>70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>
        <f>SUM(D75:M75)</f>
        <v>0</v>
      </c>
      <c r="O75" s="3"/>
    </row>
    <row r="76" spans="1:15" outlineLevel="1" x14ac:dyDescent="0.25"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outlineLevel="1" x14ac:dyDescent="0.25">
      <c r="B77" t="s">
        <v>21</v>
      </c>
      <c r="D77" s="9">
        <f>SUM(D71:D76)</f>
        <v>0</v>
      </c>
      <c r="E77" s="3"/>
      <c r="F77" s="9">
        <f>SUM(F71:F76)</f>
        <v>0</v>
      </c>
      <c r="G77" s="3"/>
      <c r="H77" s="9">
        <f>SUM(H71:H76)</f>
        <v>0</v>
      </c>
      <c r="I77" s="3"/>
      <c r="J77" s="9">
        <f>SUM(J71:J76)</f>
        <v>0</v>
      </c>
      <c r="K77" s="3"/>
      <c r="L77" s="9">
        <f>SUM(L71:L76)</f>
        <v>0</v>
      </c>
      <c r="M77" s="3"/>
      <c r="N77" s="9">
        <f>SUM(N71:N76)</f>
        <v>0</v>
      </c>
      <c r="O77" s="3"/>
    </row>
    <row r="78" spans="1:15" outlineLevel="1" x14ac:dyDescent="0.25"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>
        <v>420</v>
      </c>
      <c r="B79" t="s">
        <v>88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>
        <v>421</v>
      </c>
      <c r="B80" t="s">
        <v>89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>
        <f>SUM(D80:M80)</f>
        <v>0</v>
      </c>
      <c r="O80" s="3"/>
    </row>
    <row r="81" spans="1:15" x14ac:dyDescent="0.25">
      <c r="A81">
        <v>422</v>
      </c>
      <c r="B81" t="s">
        <v>90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>
        <f>SUM(D81:M81)</f>
        <v>0</v>
      </c>
      <c r="O81" s="3"/>
    </row>
    <row r="82" spans="1:15" x14ac:dyDescent="0.25">
      <c r="A82">
        <v>423</v>
      </c>
      <c r="B82" t="s">
        <v>91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>
        <f>SUM(D82:M82)</f>
        <v>0</v>
      </c>
      <c r="O82" s="3"/>
    </row>
    <row r="83" spans="1:15" x14ac:dyDescent="0.25">
      <c r="A83">
        <v>424</v>
      </c>
      <c r="B83" t="s">
        <v>135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>
        <f>SUM(D83:M83)</f>
        <v>0</v>
      </c>
      <c r="O83" s="3"/>
    </row>
    <row r="84" spans="1:15" x14ac:dyDescent="0.25">
      <c r="A84">
        <v>429</v>
      </c>
      <c r="B84" t="s">
        <v>92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>
        <f>SUM(D84:M84)</f>
        <v>0</v>
      </c>
      <c r="O84" s="3"/>
    </row>
    <row r="85" spans="1:15" outlineLevel="1" x14ac:dyDescent="0.25"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outlineLevel="1" x14ac:dyDescent="0.25">
      <c r="B86" t="s">
        <v>22</v>
      </c>
      <c r="D86" s="9">
        <f>SUM(D80:D85)</f>
        <v>0</v>
      </c>
      <c r="E86" s="3"/>
      <c r="F86" s="9">
        <f>SUM(F80:F85)</f>
        <v>0</v>
      </c>
      <c r="G86" s="3"/>
      <c r="H86" s="9">
        <f>SUM(H80:H85)</f>
        <v>0</v>
      </c>
      <c r="I86" s="3"/>
      <c r="J86" s="9">
        <f>SUM(J80:J85)</f>
        <v>0</v>
      </c>
      <c r="K86" s="3"/>
      <c r="L86" s="9">
        <f>SUM(L80:L85)</f>
        <v>0</v>
      </c>
      <c r="M86" s="3"/>
      <c r="N86" s="9">
        <f>SUM(N80:N85)</f>
        <v>0</v>
      </c>
      <c r="O86" s="3"/>
    </row>
    <row r="87" spans="1:15" outlineLevel="1" x14ac:dyDescent="0.25"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>
        <v>430</v>
      </c>
      <c r="B88" t="s">
        <v>93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>
        <v>431</v>
      </c>
      <c r="B89" t="s">
        <v>64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>
        <f t="shared" ref="N89:N97" si="4">SUM(D89:M89)</f>
        <v>0</v>
      </c>
      <c r="O89" s="3"/>
    </row>
    <row r="90" spans="1:15" x14ac:dyDescent="0.25">
      <c r="A90">
        <v>432</v>
      </c>
      <c r="B90" t="s">
        <v>65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>
        <f t="shared" si="4"/>
        <v>0</v>
      </c>
      <c r="O90" s="3"/>
    </row>
    <row r="91" spans="1:15" x14ac:dyDescent="0.25">
      <c r="A91">
        <v>433</v>
      </c>
      <c r="B91" t="s">
        <v>94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>
        <f t="shared" si="4"/>
        <v>0</v>
      </c>
      <c r="O91" s="3"/>
    </row>
    <row r="92" spans="1:15" x14ac:dyDescent="0.25">
      <c r="A92">
        <v>434</v>
      </c>
      <c r="B92" t="s">
        <v>95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>
        <f t="shared" si="4"/>
        <v>0</v>
      </c>
      <c r="O92" s="3"/>
    </row>
    <row r="93" spans="1:15" x14ac:dyDescent="0.25">
      <c r="A93">
        <v>435</v>
      </c>
      <c r="B93" t="s">
        <v>96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>
        <f t="shared" si="4"/>
        <v>0</v>
      </c>
      <c r="O93" s="3"/>
    </row>
    <row r="94" spans="1:15" x14ac:dyDescent="0.25">
      <c r="A94">
        <v>436</v>
      </c>
      <c r="B94" t="s">
        <v>97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>
        <f t="shared" si="4"/>
        <v>0</v>
      </c>
      <c r="O94" s="3"/>
    </row>
    <row r="95" spans="1:15" x14ac:dyDescent="0.25">
      <c r="A95">
        <v>437</v>
      </c>
      <c r="B95" t="s">
        <v>98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>
        <f t="shared" si="4"/>
        <v>0</v>
      </c>
      <c r="O95" s="3"/>
    </row>
    <row r="96" spans="1:15" x14ac:dyDescent="0.25">
      <c r="A96">
        <v>438</v>
      </c>
      <c r="B96" t="s">
        <v>99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>
        <f t="shared" si="4"/>
        <v>0</v>
      </c>
      <c r="O96" s="3"/>
    </row>
    <row r="97" spans="1:15" x14ac:dyDescent="0.25">
      <c r="A97">
        <v>439</v>
      </c>
      <c r="B97" t="s">
        <v>100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>
        <f t="shared" si="4"/>
        <v>0</v>
      </c>
      <c r="O97" s="3"/>
    </row>
    <row r="98" spans="1:15" outlineLevel="1" x14ac:dyDescent="0.25"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outlineLevel="1" x14ac:dyDescent="0.25">
      <c r="B99" t="s">
        <v>23</v>
      </c>
      <c r="D99" s="9">
        <f>SUM(D89:D98)</f>
        <v>0</v>
      </c>
      <c r="E99" s="3"/>
      <c r="F99" s="9">
        <f>SUM(F89:F98)</f>
        <v>0</v>
      </c>
      <c r="G99" s="3"/>
      <c r="H99" s="9">
        <f>SUM(H89:H98)</f>
        <v>0</v>
      </c>
      <c r="I99" s="3"/>
      <c r="J99" s="9">
        <f>SUM(J89:J98)</f>
        <v>0</v>
      </c>
      <c r="K99" s="3"/>
      <c r="L99" s="9">
        <f>SUM(L89:L98)</f>
        <v>0</v>
      </c>
      <c r="M99" s="3"/>
      <c r="N99" s="9">
        <f>SUM(N89:N98)</f>
        <v>0</v>
      </c>
      <c r="O99" s="3"/>
    </row>
    <row r="100" spans="1:15" outlineLevel="1" x14ac:dyDescent="0.25"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>
        <v>440</v>
      </c>
      <c r="B101" t="s">
        <v>101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>
        <v>441</v>
      </c>
      <c r="B102" t="s">
        <v>66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>
        <f t="shared" ref="N102:N109" si="5">SUM(D102:M102)</f>
        <v>0</v>
      </c>
      <c r="O102" s="3"/>
    </row>
    <row r="103" spans="1:15" x14ac:dyDescent="0.25">
      <c r="A103">
        <v>442</v>
      </c>
      <c r="B103" t="s">
        <v>102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>
        <f t="shared" si="5"/>
        <v>0</v>
      </c>
      <c r="O103" s="3"/>
    </row>
    <row r="104" spans="1:15" x14ac:dyDescent="0.25">
      <c r="A104">
        <v>443</v>
      </c>
      <c r="B104" t="s">
        <v>103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>
        <f t="shared" si="5"/>
        <v>0</v>
      </c>
      <c r="O104" s="3"/>
    </row>
    <row r="105" spans="1:15" x14ac:dyDescent="0.25">
      <c r="A105">
        <v>444</v>
      </c>
      <c r="B105" t="s">
        <v>104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>
        <f t="shared" si="5"/>
        <v>0</v>
      </c>
      <c r="O105" s="3"/>
    </row>
    <row r="106" spans="1:15" x14ac:dyDescent="0.25">
      <c r="A106">
        <v>445</v>
      </c>
      <c r="B106" t="s">
        <v>105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>
        <f t="shared" si="5"/>
        <v>0</v>
      </c>
      <c r="O106" s="3"/>
    </row>
    <row r="107" spans="1:15" x14ac:dyDescent="0.25">
      <c r="A107">
        <v>446</v>
      </c>
      <c r="B107" t="s">
        <v>68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>
        <f t="shared" si="5"/>
        <v>0</v>
      </c>
      <c r="O107" s="3"/>
    </row>
    <row r="108" spans="1:15" x14ac:dyDescent="0.25">
      <c r="A108">
        <v>447</v>
      </c>
      <c r="B108" t="s">
        <v>106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>
        <f t="shared" si="5"/>
        <v>0</v>
      </c>
      <c r="O108" s="3"/>
    </row>
    <row r="109" spans="1:15" x14ac:dyDescent="0.25">
      <c r="A109">
        <v>449</v>
      </c>
      <c r="B109" t="s">
        <v>70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>
        <f t="shared" si="5"/>
        <v>0</v>
      </c>
      <c r="O109" s="3"/>
    </row>
    <row r="110" spans="1:15" outlineLevel="1" x14ac:dyDescent="0.25"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outlineLevel="1" x14ac:dyDescent="0.25">
      <c r="B111" t="s">
        <v>24</v>
      </c>
      <c r="D111" s="9">
        <f>SUM(D102:D110)</f>
        <v>0</v>
      </c>
      <c r="E111" s="3"/>
      <c r="F111" s="9">
        <f>SUM(F102:F110)</f>
        <v>0</v>
      </c>
      <c r="G111" s="3"/>
      <c r="H111" s="9">
        <f>SUM(H102:H110)</f>
        <v>0</v>
      </c>
      <c r="I111" s="3"/>
      <c r="J111" s="9">
        <f>SUM(J102:J110)</f>
        <v>0</v>
      </c>
      <c r="K111" s="3"/>
      <c r="L111" s="9">
        <f>SUM(L102:L110)</f>
        <v>0</v>
      </c>
      <c r="M111" s="3"/>
      <c r="N111" s="9">
        <f>SUM(N102:N110)</f>
        <v>0</v>
      </c>
      <c r="O111" s="3"/>
    </row>
    <row r="112" spans="1:15" outlineLevel="1" x14ac:dyDescent="0.25"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>
        <v>450</v>
      </c>
      <c r="B113" t="s">
        <v>107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>
        <v>451</v>
      </c>
      <c r="B114" t="s">
        <v>108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>
        <f t="shared" ref="N114:N119" si="6">SUM(D114:M114)</f>
        <v>0</v>
      </c>
      <c r="O114" s="3"/>
    </row>
    <row r="115" spans="1:15" x14ac:dyDescent="0.25">
      <c r="A115">
        <v>452</v>
      </c>
      <c r="B115" t="s">
        <v>109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>
        <f t="shared" si="6"/>
        <v>0</v>
      </c>
      <c r="O115" s="3"/>
    </row>
    <row r="116" spans="1:15" x14ac:dyDescent="0.25">
      <c r="A116">
        <v>455</v>
      </c>
      <c r="B116" t="s">
        <v>110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>
        <f t="shared" si="6"/>
        <v>0</v>
      </c>
      <c r="O116" s="3"/>
    </row>
    <row r="117" spans="1:15" x14ac:dyDescent="0.25">
      <c r="A117">
        <v>456</v>
      </c>
      <c r="B117" t="s">
        <v>111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>
        <f t="shared" si="6"/>
        <v>0</v>
      </c>
      <c r="O117" s="3"/>
    </row>
    <row r="118" spans="1:15" x14ac:dyDescent="0.25">
      <c r="A118">
        <v>457</v>
      </c>
      <c r="B118" t="s">
        <v>112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>
        <f t="shared" si="6"/>
        <v>0</v>
      </c>
      <c r="O118" s="3"/>
    </row>
    <row r="119" spans="1:15" x14ac:dyDescent="0.25">
      <c r="A119">
        <v>458</v>
      </c>
      <c r="B119" t="s">
        <v>113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>
        <f t="shared" si="6"/>
        <v>0</v>
      </c>
      <c r="O119" s="3"/>
    </row>
    <row r="120" spans="1:15" outlineLevel="1" x14ac:dyDescent="0.25"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outlineLevel="1" x14ac:dyDescent="0.25">
      <c r="B121" t="s">
        <v>10</v>
      </c>
      <c r="D121" s="9">
        <f>SUM(D114:D120)</f>
        <v>0</v>
      </c>
      <c r="E121" s="3"/>
      <c r="F121" s="9">
        <f>SUM(F114:F120)</f>
        <v>0</v>
      </c>
      <c r="G121" s="3"/>
      <c r="H121" s="9">
        <f>SUM(H114:H120)</f>
        <v>0</v>
      </c>
      <c r="I121" s="3"/>
      <c r="J121" s="9">
        <f>SUM(J114:J120)</f>
        <v>0</v>
      </c>
      <c r="K121" s="3"/>
      <c r="L121" s="9">
        <f>SUM(L114:L120)</f>
        <v>0</v>
      </c>
      <c r="M121" s="3"/>
      <c r="N121" s="9">
        <f>SUM(N114:N120)</f>
        <v>0</v>
      </c>
      <c r="O121" s="3"/>
    </row>
    <row r="122" spans="1:15" outlineLevel="1" x14ac:dyDescent="0.25"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>
        <v>460</v>
      </c>
      <c r="B123" t="s">
        <v>114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>
        <v>463</v>
      </c>
      <c r="B124" t="s">
        <v>115</v>
      </c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>
        <f>SUM(D124:M124)</f>
        <v>0</v>
      </c>
      <c r="O124" s="3"/>
    </row>
    <row r="125" spans="1:15" x14ac:dyDescent="0.25">
      <c r="A125">
        <v>465</v>
      </c>
      <c r="B125" t="s">
        <v>116</v>
      </c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>
        <f>SUM(D125:M125)</f>
        <v>0</v>
      </c>
      <c r="O125" s="3"/>
    </row>
    <row r="126" spans="1:15" x14ac:dyDescent="0.25">
      <c r="A126">
        <v>466</v>
      </c>
      <c r="B126" t="s">
        <v>117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>
        <f>SUM(D126:M126)</f>
        <v>0</v>
      </c>
      <c r="O126" s="3"/>
    </row>
    <row r="127" spans="1:15" outlineLevel="1" x14ac:dyDescent="0.25"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outlineLevel="1" x14ac:dyDescent="0.25">
      <c r="B128" t="s">
        <v>25</v>
      </c>
      <c r="D128" s="9">
        <f>SUM(D124:D127)</f>
        <v>0</v>
      </c>
      <c r="E128" s="3"/>
      <c r="F128" s="9">
        <f>SUM(F124:F127)</f>
        <v>0</v>
      </c>
      <c r="G128" s="3"/>
      <c r="H128" s="9">
        <f>SUM(H124:H127)</f>
        <v>0</v>
      </c>
      <c r="I128" s="3"/>
      <c r="J128" s="9">
        <f>SUM(J124:J127)</f>
        <v>0</v>
      </c>
      <c r="K128" s="3"/>
      <c r="L128" s="9">
        <f>SUM(L124:L127)</f>
        <v>0</v>
      </c>
      <c r="M128" s="3"/>
      <c r="N128" s="9">
        <f>SUM(N124:N127)</f>
        <v>0</v>
      </c>
      <c r="O128" s="3"/>
    </row>
    <row r="129" spans="1:15" outlineLevel="1" x14ac:dyDescent="0.25"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>
        <v>470</v>
      </c>
      <c r="B130" t="s">
        <v>118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>
        <f>SUM(D130:M130)</f>
        <v>0</v>
      </c>
      <c r="O130" s="3"/>
    </row>
    <row r="131" spans="1:15" x14ac:dyDescent="0.25">
      <c r="A131">
        <v>480</v>
      </c>
      <c r="B131" t="s">
        <v>119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>
        <f>SUM(D131:M131)</f>
        <v>0</v>
      </c>
      <c r="O131" s="3"/>
    </row>
    <row r="132" spans="1:15" x14ac:dyDescent="0.25">
      <c r="A132">
        <v>485</v>
      </c>
      <c r="B132" t="s">
        <v>120</v>
      </c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>
        <f>SUM(D132:M132)</f>
        <v>0</v>
      </c>
      <c r="O132" s="3"/>
    </row>
    <row r="133" spans="1:15" x14ac:dyDescent="0.25">
      <c r="A133">
        <v>490</v>
      </c>
      <c r="B133" t="s">
        <v>121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>
        <v>491</v>
      </c>
      <c r="B134" t="s">
        <v>122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>
        <f>SUM(D134:M134)</f>
        <v>0</v>
      </c>
      <c r="O134" s="3"/>
    </row>
    <row r="135" spans="1:15" x14ac:dyDescent="0.25">
      <c r="A135">
        <v>492</v>
      </c>
      <c r="B135" t="s">
        <v>123</v>
      </c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>
        <f>SUM(D135:M135)</f>
        <v>0</v>
      </c>
      <c r="O135" s="3"/>
    </row>
    <row r="136" spans="1:15" x14ac:dyDescent="0.25">
      <c r="A136">
        <v>493</v>
      </c>
      <c r="B136" s="12" t="s">
        <v>124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>
        <f>SUM(D136:M136)</f>
        <v>0</v>
      </c>
      <c r="O136" s="3"/>
    </row>
    <row r="137" spans="1:15" outlineLevel="1" x14ac:dyDescent="0.25"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outlineLevel="1" x14ac:dyDescent="0.25">
      <c r="B138" t="s">
        <v>26</v>
      </c>
      <c r="D138" s="9">
        <f>SUM(D134:D137)</f>
        <v>0</v>
      </c>
      <c r="E138" s="3"/>
      <c r="F138" s="9">
        <f>SUM(F134:F137)</f>
        <v>0</v>
      </c>
      <c r="G138" s="3"/>
      <c r="H138" s="9">
        <f>SUM(H134:H137)</f>
        <v>0</v>
      </c>
      <c r="I138" s="3"/>
      <c r="J138" s="9">
        <f>SUM(J134:J137)</f>
        <v>0</v>
      </c>
      <c r="K138" s="3"/>
      <c r="L138" s="9">
        <f>SUM(L134:L137)</f>
        <v>0</v>
      </c>
      <c r="M138" s="3"/>
      <c r="N138" s="9">
        <f>SUM(N134:N137)</f>
        <v>0</v>
      </c>
      <c r="O138" s="3"/>
    </row>
    <row r="139" spans="1:15" outlineLevel="1" x14ac:dyDescent="0.25"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B140" t="s">
        <v>11</v>
      </c>
      <c r="D140" s="14">
        <f>+D138+D132+D131+D130+D128+D121+D111+D99+D86+D77</f>
        <v>0</v>
      </c>
      <c r="E140" s="3"/>
      <c r="F140" s="14">
        <f>+F138+F132+F131+F130+F128+F121+F111+F99+F86+F77</f>
        <v>0</v>
      </c>
      <c r="G140" s="3"/>
      <c r="H140" s="14">
        <f>+H138+H132+H131+H130+H128+H121+H111+H99+H86+H77</f>
        <v>0</v>
      </c>
      <c r="I140" s="3"/>
      <c r="J140" s="14">
        <f>+J138+J132+J131+J130+J128+J121+J111+J99+J86+J77</f>
        <v>0</v>
      </c>
      <c r="K140" s="3"/>
      <c r="L140" s="14">
        <f>+L138+L132+L131+L130+L128+L121+L111+L99+L86+L77</f>
        <v>0</v>
      </c>
      <c r="M140" s="3"/>
      <c r="N140" s="14">
        <f>+N138+N132+N131+N130+N128+N121+N111+N99+N86+N77</f>
        <v>0</v>
      </c>
      <c r="O140" s="3"/>
    </row>
    <row r="141" spans="1:15" x14ac:dyDescent="0.25"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B142" t="s">
        <v>134</v>
      </c>
      <c r="D142" s="2">
        <f>+D67-D140</f>
        <v>0</v>
      </c>
      <c r="E142" s="3"/>
      <c r="F142" s="2">
        <f>+F67-F140</f>
        <v>0</v>
      </c>
      <c r="G142" s="3"/>
      <c r="H142" s="2">
        <f>+H67-H140</f>
        <v>0</v>
      </c>
      <c r="I142" s="3"/>
      <c r="J142" s="2">
        <f>+J67-J140</f>
        <v>0</v>
      </c>
      <c r="K142" s="3"/>
      <c r="L142" s="2">
        <f>+L67-L140</f>
        <v>0</v>
      </c>
      <c r="M142" s="3"/>
      <c r="N142" s="2">
        <f>+N67-N140</f>
        <v>0</v>
      </c>
      <c r="O142" s="3"/>
    </row>
    <row r="143" spans="1:15" x14ac:dyDescent="0.25"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B144" s="7" t="s">
        <v>12</v>
      </c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>
        <v>391.01</v>
      </c>
      <c r="B145" t="s">
        <v>125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>
        <f t="shared" ref="N145:N151" si="7">SUM(D145:M145)</f>
        <v>0</v>
      </c>
      <c r="O145" s="3"/>
    </row>
    <row r="146" spans="1:15" x14ac:dyDescent="0.25">
      <c r="A146">
        <v>391.03</v>
      </c>
      <c r="B146" t="s">
        <v>126</v>
      </c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>
        <f t="shared" si="7"/>
        <v>0</v>
      </c>
      <c r="O146" s="3"/>
    </row>
    <row r="147" spans="1:15" x14ac:dyDescent="0.25">
      <c r="A147">
        <v>391.04</v>
      </c>
      <c r="B147" t="s">
        <v>127</v>
      </c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>
        <f t="shared" si="7"/>
        <v>0</v>
      </c>
      <c r="O147" s="3"/>
    </row>
    <row r="148" spans="1:15" x14ac:dyDescent="0.25">
      <c r="A148" s="15">
        <v>391.2</v>
      </c>
      <c r="B148" t="s">
        <v>128</v>
      </c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>
        <f t="shared" si="7"/>
        <v>0</v>
      </c>
      <c r="O148" s="3"/>
    </row>
    <row r="149" spans="1:15" x14ac:dyDescent="0.25">
      <c r="A149">
        <v>511</v>
      </c>
      <c r="B149" t="s">
        <v>130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>
        <f t="shared" si="7"/>
        <v>0</v>
      </c>
      <c r="O149" s="3"/>
    </row>
    <row r="150" spans="1:15" x14ac:dyDescent="0.25">
      <c r="A150">
        <v>512</v>
      </c>
      <c r="B150" s="12" t="s">
        <v>129</v>
      </c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>
        <f t="shared" si="7"/>
        <v>0</v>
      </c>
      <c r="O150" s="3"/>
    </row>
    <row r="151" spans="1:15" x14ac:dyDescent="0.25">
      <c r="A151">
        <v>513</v>
      </c>
      <c r="B151" t="s">
        <v>131</v>
      </c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>
        <f t="shared" si="7"/>
        <v>0</v>
      </c>
      <c r="O151" s="3"/>
    </row>
    <row r="152" spans="1:15" x14ac:dyDescent="0.25">
      <c r="B152" t="s">
        <v>13</v>
      </c>
      <c r="D152" s="14">
        <f>SUM(D145:D151)</f>
        <v>0</v>
      </c>
      <c r="E152" s="3"/>
      <c r="F152" s="14">
        <f>SUM(F145:F151)</f>
        <v>0</v>
      </c>
      <c r="G152" s="3"/>
      <c r="H152" s="14">
        <f>SUM(H145:H151)</f>
        <v>0</v>
      </c>
      <c r="I152" s="3"/>
      <c r="J152" s="14">
        <f>SUM(J145:J151)</f>
        <v>0</v>
      </c>
      <c r="K152" s="3"/>
      <c r="L152" s="14">
        <f>SUM(L145:L151)</f>
        <v>0</v>
      </c>
      <c r="M152" s="3"/>
      <c r="N152" s="14">
        <f>SUM(N145:N151)</f>
        <v>0</v>
      </c>
      <c r="O152" s="3"/>
    </row>
    <row r="153" spans="1:15" x14ac:dyDescent="0.25"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t="s">
        <v>29</v>
      </c>
      <c r="B154" t="s">
        <v>132</v>
      </c>
      <c r="D154" s="16"/>
      <c r="E154" s="3"/>
      <c r="F154" s="10"/>
      <c r="G154" s="3"/>
      <c r="H154" s="10"/>
      <c r="I154" s="3"/>
      <c r="J154" s="10"/>
      <c r="K154" s="3"/>
      <c r="L154" s="10"/>
      <c r="M154" s="3"/>
      <c r="N154" s="3">
        <f>SUM(D154:M154)</f>
        <v>0</v>
      </c>
      <c r="O154" s="3"/>
    </row>
    <row r="155" spans="1:15" x14ac:dyDescent="0.25">
      <c r="A155" t="s">
        <v>30</v>
      </c>
      <c r="B155" t="s">
        <v>133</v>
      </c>
      <c r="D155" s="10"/>
      <c r="E155" s="3"/>
      <c r="F155" s="10"/>
      <c r="G155" s="3"/>
      <c r="H155" s="10"/>
      <c r="I155" s="3"/>
      <c r="J155" s="10"/>
      <c r="K155" s="3"/>
      <c r="L155" s="10"/>
      <c r="M155" s="3"/>
      <c r="N155" s="3">
        <f>SUM(D155:M155)</f>
        <v>0</v>
      </c>
      <c r="O155" s="3"/>
    </row>
    <row r="156" spans="1:15" x14ac:dyDescent="0.25">
      <c r="D156" s="10"/>
      <c r="E156" s="3"/>
      <c r="F156" s="3"/>
      <c r="G156" s="3"/>
      <c r="H156" s="3"/>
      <c r="I156" s="3"/>
      <c r="J156" s="3"/>
      <c r="K156" s="3"/>
      <c r="L156" s="3"/>
      <c r="M156" s="3"/>
      <c r="N156" s="10"/>
      <c r="O156" s="3"/>
    </row>
    <row r="157" spans="1:15" x14ac:dyDescent="0.25">
      <c r="B157" t="s">
        <v>14</v>
      </c>
      <c r="D157" s="3">
        <f>+D155+D154+D152+D142</f>
        <v>0</v>
      </c>
      <c r="E157" s="3"/>
      <c r="F157" s="3">
        <f>+F155+F154+F152+F142</f>
        <v>0</v>
      </c>
      <c r="G157" s="3"/>
      <c r="H157" s="3">
        <f>+H155+H154+H152+H142</f>
        <v>0</v>
      </c>
      <c r="I157" s="3"/>
      <c r="J157" s="3">
        <f>+J155+J154+J152+J142</f>
        <v>0</v>
      </c>
      <c r="K157" s="3"/>
      <c r="L157" s="3">
        <f>+L155+L154+L152+L142</f>
        <v>0</v>
      </c>
      <c r="M157" s="3"/>
      <c r="N157" s="3">
        <f>+N155+N154+N152+N142</f>
        <v>0</v>
      </c>
      <c r="O157" s="3"/>
    </row>
    <row r="158" spans="1:15" x14ac:dyDescent="0.25"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</row>
    <row r="159" spans="1:15" x14ac:dyDescent="0.25">
      <c r="B159" t="s">
        <v>139</v>
      </c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>
        <f>SUM(D159:M159)</f>
        <v>0</v>
      </c>
      <c r="O159" s="17"/>
    </row>
    <row r="160" spans="1:15" x14ac:dyDescent="0.25"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2:15" x14ac:dyDescent="0.25">
      <c r="B161" t="s">
        <v>136</v>
      </c>
      <c r="D161" s="2"/>
      <c r="E161" s="3"/>
      <c r="F161" s="2"/>
      <c r="G161" s="3"/>
      <c r="H161" s="2"/>
      <c r="I161" s="3"/>
      <c r="J161" s="2"/>
      <c r="K161" s="3"/>
      <c r="L161" s="2"/>
      <c r="M161" s="3"/>
      <c r="N161" s="2">
        <f>SUM(D161:M161)</f>
        <v>0</v>
      </c>
      <c r="O161" s="3"/>
    </row>
    <row r="162" spans="2:15" ht="6" customHeight="1" x14ac:dyDescent="0.25"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2:15" outlineLevel="1" x14ac:dyDescent="0.25">
      <c r="B163" t="s">
        <v>137</v>
      </c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2:15" outlineLevel="1" x14ac:dyDescent="0.25">
      <c r="B164" t="s">
        <v>15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>
        <f>SUM(D164:M164)</f>
        <v>0</v>
      </c>
      <c r="O164" s="3"/>
    </row>
    <row r="165" spans="2:15" outlineLevel="1" x14ac:dyDescent="0.25">
      <c r="B165" t="s">
        <v>15</v>
      </c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>
        <f>SUM(D165:M165)</f>
        <v>0</v>
      </c>
      <c r="O165" s="3"/>
    </row>
    <row r="166" spans="2:15" ht="5.4" customHeight="1" outlineLevel="1" x14ac:dyDescent="0.25"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2:15" outlineLevel="1" x14ac:dyDescent="0.25">
      <c r="B167" t="s">
        <v>138</v>
      </c>
      <c r="D167" s="2">
        <f>SUM(D161:D165)</f>
        <v>0</v>
      </c>
      <c r="E167" s="3"/>
      <c r="F167" s="2">
        <f>SUM(F161:F165)</f>
        <v>0</v>
      </c>
      <c r="G167" s="3"/>
      <c r="H167" s="2">
        <f>SUM(H161:H165)</f>
        <v>0</v>
      </c>
      <c r="I167" s="3"/>
      <c r="J167" s="2">
        <f>SUM(J161:J165)</f>
        <v>0</v>
      </c>
      <c r="K167" s="3"/>
      <c r="L167" s="2">
        <f>SUM(L161:L165)</f>
        <v>0</v>
      </c>
      <c r="M167" s="3"/>
      <c r="N167" s="2">
        <f>SUM(N161:N165)</f>
        <v>0</v>
      </c>
      <c r="O167" s="3"/>
    </row>
    <row r="168" spans="2:15" x14ac:dyDescent="0.25"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2:15" ht="14.4" thickBot="1" x14ac:dyDescent="0.3">
      <c r="B169" t="s">
        <v>19</v>
      </c>
      <c r="D169" s="4">
        <f>+D167+D157+D159</f>
        <v>0</v>
      </c>
      <c r="E169" s="3"/>
      <c r="F169" s="4">
        <f>+F167+F157+F159</f>
        <v>0</v>
      </c>
      <c r="G169" s="3"/>
      <c r="H169" s="4">
        <f>+H167+H157+H159</f>
        <v>0</v>
      </c>
      <c r="I169" s="3"/>
      <c r="J169" s="4">
        <f>+J167+J157+J159</f>
        <v>0</v>
      </c>
      <c r="K169" s="3"/>
      <c r="L169" s="4">
        <f>+L167+L157+L159</f>
        <v>0</v>
      </c>
      <c r="M169" s="3"/>
      <c r="N169" s="4">
        <f>+N167+N157+N159</f>
        <v>0</v>
      </c>
      <c r="O169" s="3"/>
    </row>
    <row r="170" spans="2:15" ht="14.4" thickTop="1" x14ac:dyDescent="0.25"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2:15" x14ac:dyDescent="0.25"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2:15" x14ac:dyDescent="0.25">
      <c r="B172" t="s">
        <v>28</v>
      </c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2:15" x14ac:dyDescent="0.25"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2:15" x14ac:dyDescent="0.25"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2:15" x14ac:dyDescent="0.25"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2:15" x14ac:dyDescent="0.25"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2:15" x14ac:dyDescent="0.25"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2:15" x14ac:dyDescent="0.25"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2:15" x14ac:dyDescent="0.25"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2:15" x14ac:dyDescent="0.25"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2:15" x14ac:dyDescent="0.25"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2:15" x14ac:dyDescent="0.25">
      <c r="B182" t="s">
        <v>16</v>
      </c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2:15" x14ac:dyDescent="0.25"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2:15" x14ac:dyDescent="0.25"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2:15" x14ac:dyDescent="0.25"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2:15" x14ac:dyDescent="0.25"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2:15" x14ac:dyDescent="0.25"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2:15" x14ac:dyDescent="0.25"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2:15" x14ac:dyDescent="0.25">
      <c r="B189" t="s">
        <v>17</v>
      </c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2:15" x14ac:dyDescent="0.25"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2:15" x14ac:dyDescent="0.25"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2:15" x14ac:dyDescent="0.25"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4:15" x14ac:dyDescent="0.25"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4:15" x14ac:dyDescent="0.25"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4:15" x14ac:dyDescent="0.25"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4:15" x14ac:dyDescent="0.25"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4:15" x14ac:dyDescent="0.25"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4:15" x14ac:dyDescent="0.25"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4:15" x14ac:dyDescent="0.25"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4:15" x14ac:dyDescent="0.25"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4:15" x14ac:dyDescent="0.25"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4:15" x14ac:dyDescent="0.25"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4:15" x14ac:dyDescent="0.25"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4:15" x14ac:dyDescent="0.25"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4:15" x14ac:dyDescent="0.25"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4:15" x14ac:dyDescent="0.25"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4:15" x14ac:dyDescent="0.25"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4:15" x14ac:dyDescent="0.25"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4:15" x14ac:dyDescent="0.25"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4:15" x14ac:dyDescent="0.25"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</sheetData>
  <mergeCells count="4">
    <mergeCell ref="B1:N1"/>
    <mergeCell ref="B2:N2"/>
    <mergeCell ref="B3:N3"/>
    <mergeCell ref="B4:N4"/>
  </mergeCells>
  <phoneticPr fontId="0" type="noConversion"/>
  <printOptions horizontalCentered="1"/>
  <pageMargins left="0.5" right="0.5" top="1" bottom="0.5" header="0.5" footer="0.5"/>
  <pageSetup scale="53" fitToHeight="7" orientation="landscape" r:id="rId1"/>
  <headerFooter alignWithMargins="0">
    <oddHeader>&amp;RExhibit IV
Page &amp;P</oddHeader>
  </headerFooter>
  <rowBreaks count="3" manualBreakCount="3">
    <brk id="50" max="13" man="1"/>
    <brk id="100" max="13" man="1"/>
    <brk id="14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 4</vt:lpstr>
      <vt:lpstr>'Exhibit 4'!Print_Area</vt:lpstr>
      <vt:lpstr>'Exhibit 4'!Print_Titles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2019-01-08T18:58:22Z</cp:lastPrinted>
  <dcterms:created xsi:type="dcterms:W3CDTF">2002-02-11T17:42:47Z</dcterms:created>
  <dcterms:modified xsi:type="dcterms:W3CDTF">2025-12-31T04:57:58Z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-1455377179</vt:i4>
  </property>
  <property fmtid="{D5CDD505-2E9C-101B-9397-08002B2CF9AE}" pid="3" name="_EmailSubject">
    <vt:lpwstr>Municipal (Accrual) Financial Statements</vt:lpwstr>
  </property>
  <property fmtid="{D5CDD505-2E9C-101B-9397-08002B2CF9AE}" pid="4" name="_AuthorEmail">
    <vt:lpwstr>Russ.Olson@state.sd.us</vt:lpwstr>
  </property>
  <property fmtid="{D5CDD505-2E9C-101B-9397-08002B2CF9AE}" pid="5" name="_AuthorEmailDisplayName">
    <vt:lpwstr>Olson, Russ</vt:lpwstr>
  </property>
  <property fmtid="{D5CDD505-2E9C-101B-9397-08002B2CF9AE}" pid="6" name="_PreviousAdHocReviewCycleID">
    <vt:i4>-1110686362</vt:i4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2025-12-31T04:57:58Z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d7b06715-9c39-4086-ae74-78f4ce57d9d2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